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dimitrisampeliotis/Desktop/"/>
    </mc:Choice>
  </mc:AlternateContent>
  <xr:revisionPtr revIDLastSave="0" documentId="8_{E6977863-AD12-6944-AA3E-3C7EBFA0C5B5}" xr6:coauthVersionLast="47" xr6:coauthVersionMax="47" xr10:uidLastSave="{00000000-0000-0000-0000-000000000000}"/>
  <bookViews>
    <workbookView xWindow="8480" yWindow="700" windowWidth="34560" windowHeight="20440" xr2:uid="{00000000-000D-0000-FFFF-FFFF00000000}"/>
  </bookViews>
  <sheets>
    <sheet name="Οδηγίες" sheetId="1" r:id="rId1"/>
    <sheet name="Εισαγωγή_Δεδομένων" sheetId="2" r:id="rId2"/>
    <sheet name="Mapping_Κωδικών" sheetId="3" r:id="rId3"/>
    <sheet name="Έλεγχος_Αξιολογητή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B16" i="4"/>
  <c r="D14" i="4"/>
  <c r="D13" i="4"/>
  <c r="D12" i="4"/>
  <c r="D11" i="4"/>
  <c r="D10" i="4"/>
  <c r="D9" i="4"/>
  <c r="D8" i="4"/>
  <c r="D7" i="4"/>
  <c r="D6" i="4"/>
  <c r="D5" i="4"/>
  <c r="D4" i="4"/>
  <c r="F16" i="2"/>
  <c r="F14" i="2"/>
  <c r="D14" i="2"/>
  <c r="F13" i="2"/>
  <c r="D13" i="2"/>
  <c r="D12" i="2"/>
  <c r="F12" i="2" s="1"/>
  <c r="D11" i="2"/>
  <c r="F11" i="2" s="1"/>
  <c r="D10" i="2"/>
  <c r="F10" i="2" s="1"/>
  <c r="F9" i="2"/>
  <c r="D9" i="2"/>
  <c r="F8" i="2"/>
  <c r="D8" i="2"/>
  <c r="F7" i="2"/>
  <c r="D7" i="2"/>
  <c r="F6" i="2"/>
  <c r="D6" i="2"/>
  <c r="F5" i="2"/>
  <c r="D5" i="2"/>
  <c r="F4" i="2"/>
  <c r="D4" i="2"/>
  <c r="B16" i="2" l="1"/>
  <c r="D16" i="2" s="1"/>
</calcChain>
</file>

<file path=xl/sharedStrings.xml><?xml version="1.0" encoding="utf-8"?>
<sst xmlns="http://schemas.openxmlformats.org/spreadsheetml/2006/main" count="86" uniqueCount="76">
  <si>
    <t>Πρότυπο Υπολογισμού OCF και Έλεγχος Αξιολογητή</t>
  </si>
  <si>
    <t>Σκοπός</t>
  </si>
  <si>
    <t>Το αρχείο αυτό χρησιμοποιείται για τον τυποποιημένο υπολογισμό των Ταμειακών Ροών από Λειτουργικές Δραστηριότητες (OCF) με έμμεση μέθοδο.</t>
  </si>
  <si>
    <t>Ποιος το συμπληρώνει</t>
  </si>
  <si>
    <t>Ο επενδυτής συμπληρώνει μόνο τα κίτρινα κελιά. Τα γκρι κελιά υπολογίζονται αυτόματα και είναι κλειδωμένα.</t>
  </si>
  <si>
    <t>Βασικός κανόνας</t>
  </si>
  <si>
    <t>Εάν υπάρχουν δημοσιευμένες καταστάσεις με Κατάσταση Ταμειακών Ροών, χρησιμοποιείται το ποσό των λειτουργικών ροών όπως δημοσιεύεται. Εάν δεν υπάρχει, χρησιμοποιείται η έμμεση μέθοδος του παρόντος αρχείου.</t>
  </si>
  <si>
    <t>Έλεγχος αξιολογητή</t>
  </si>
  <si>
    <t>Σημαντικές εξαιρέσεις</t>
  </si>
  <si>
    <t>Δεν περιλαμβάνονται δάνεια, αυξήσεις κεφαλαίου, αγορές/πωλήσεις παγίων ως στοιχεία κεφαλαίου κίνησης. Ο φόρος και οι τόκοι πληρωμών καταχωρούνται μόνο όταν πρόκειται για πραγματική ταμειακή εκροή.</t>
  </si>
  <si>
    <t>Χρωματικός κώδικας: Κίτρινο = input επενδυτή | Γκρι = αυτόματος υπολογισμός | Πράσινο = έλεγχος OK | Πορτοκαλί = έλεγχος/προσοχή</t>
  </si>
  <si>
    <t>Υπολογισμός OCF με Έμμεση Μέθοδο</t>
  </si>
  <si>
    <t>Στοιχείο</t>
  </si>
  <si>
    <t>Τρέχουσα Χρήση</t>
  </si>
  <si>
    <t>Προηγούμενη Χρήση</t>
  </si>
  <si>
    <t>Μεταβολή</t>
  </si>
  <si>
    <t>Σημείωση / Παραπομπή</t>
  </si>
  <si>
    <t>OCF Επίδραση</t>
  </si>
  <si>
    <t>Αποτέλεσμα περιόδου προ φόρου εισοδήματος</t>
  </si>
  <si>
    <t>Μείον έσοδα ή κέρδη που δεν συνεπάγονται ταμειακή εισροή</t>
  </si>
  <si>
    <t>Πλέον έξοδα ή ζημιές που δεν συνεπάγονται ταμειακή εκροή</t>
  </si>
  <si>
    <t>Μείον έσοδα ή κέρδη από χρηματοδοτικές ή επενδυτικές δραστηριότητες</t>
  </si>
  <si>
    <t>Πλέον έξοδα ή ζημιές από χρηματοδοτικές ή επενδυτικές δραστηριότητες</t>
  </si>
  <si>
    <t>Πλέον δεδουλευμένοι χρεωστικοί τόκοι μείον δεδουλευμένοι πιστωτικοί τόκοι</t>
  </si>
  <si>
    <t>Μεταβολή αποθεμάτων</t>
  </si>
  <si>
    <t>Μεταβολή απαιτήσεων</t>
  </si>
  <si>
    <t>Μεταβολή υποχρεώσεων</t>
  </si>
  <si>
    <t>Μείον πληρωμές χρεωστικών τόκων</t>
  </si>
  <si>
    <t>Μείον πληρωμές φόρου εισοδήματος</t>
  </si>
  <si>
    <t>Προκύψασα ταμειακή ροή από λειτουργικές δραστηριότητες (OCF)</t>
  </si>
  <si>
    <t>Βαθμός</t>
  </si>
  <si>
    <t>Έλεγχος</t>
  </si>
  <si>
    <t>Για επιχειρήσεις με μία μόνο κλεισμένη χρήση: τα πεδία προηγούμενης χρήσης και μεταβολών μπορεί να μην είναι διαθέσιμα. Ο αξιολογητής οφείλει να σημειώσει ρητά τον περιορισμό τεκμηρίωσης.</t>
  </si>
  <si>
    <t>Πίνακας Δομής OCF με Λογιστικούς Κωδικούς</t>
  </si>
  <si>
    <t>Λογιστικοί Κωδικοί</t>
  </si>
  <si>
    <t>80.xx, 81.xx, 82.xx</t>
  </si>
  <si>
    <t>81.01, 76.xx, 84.xx</t>
  </si>
  <si>
    <t>66.xx, 68.xx, 83.xx</t>
  </si>
  <si>
    <t>Μείον έσοδα ή κέρδη που σχετίζονται με χρηματοδοτικές ή επενδυτικές δραστηριότητες</t>
  </si>
  <si>
    <t>76.01, 81.xx</t>
  </si>
  <si>
    <t>Πλέον έξοδα ή ζημιές που σχετίζονται με χρηματοδοτικές ή επενδυτικές δραστηριότητες</t>
  </si>
  <si>
    <t>65.xx, 82.xx</t>
  </si>
  <si>
    <t>65.xx – 76.01</t>
  </si>
  <si>
    <t>Μείον θετική μεταβολή αποθεμάτων</t>
  </si>
  <si>
    <t>20.xx – 28.xx</t>
  </si>
  <si>
    <t>Πλέον αρνητική μεταβολή αποθεμάτων</t>
  </si>
  <si>
    <t>Μείον θετική μεταβολή απαιτήσεων</t>
  </si>
  <si>
    <t>30.xx – 38.xx</t>
  </si>
  <si>
    <t>Πλέον αρνητική μεταβολή απαιτήσεων</t>
  </si>
  <si>
    <t>Πλέον θετική μεταβολή υποχρεώσεων</t>
  </si>
  <si>
    <t>50.xx – 58.xx</t>
  </si>
  <si>
    <t>Μείον αρνητική μεταβολή υποχρεώσεων</t>
  </si>
  <si>
    <t>65.xx (μόνο ταμειακές πληρωμές)</t>
  </si>
  <si>
    <t>54.00, 54.01</t>
  </si>
  <si>
    <t>Προκύψασα ταμειακή ροή από λειτουργικές δραστηριότητες</t>
  </si>
  <si>
    <t>Υπολογιστικό αποτέλεσμα</t>
  </si>
  <si>
    <t>Checklist Ελέγχου Αξιολογητή</t>
  </si>
  <si>
    <t>Σημείο ελέγχου</t>
  </si>
  <si>
    <t>Κατάσταση</t>
  </si>
  <si>
    <t>Σχόλιο</t>
  </si>
  <si>
    <t>Κόφτης / Παρατήρηση</t>
  </si>
  <si>
    <t>Παρατηρήσεις</t>
  </si>
  <si>
    <t>Συμφωνία κερδών προ φόρου με οικονομικές καταστάσεις / Ε3</t>
  </si>
  <si>
    <t>Τεκμηρίωση μη ταμειακών προσαρμογών</t>
  </si>
  <si>
    <t>Ορθή εξαίρεση κερδών/ζημιών επενδυτικών και χρηματοδοτικών δραστηριοτήτων</t>
  </si>
  <si>
    <t>Ορθή μεταβολή αποθεμάτων</t>
  </si>
  <si>
    <t>Ορθή μεταβολή απαιτήσεων</t>
  </si>
  <si>
    <t>Ορθή μεταβολή υποχρεώσεων</t>
  </si>
  <si>
    <t>Μη συμπερίληψη δανείων/κεφαλαίου/παγίων στο κεφάλαιο κίνησης</t>
  </si>
  <si>
    <t>Τόκοι: διαχωρισμός δεδουλευμένων από πληρωμένους</t>
  </si>
  <si>
    <t>Φόρος: μόνο ταμειακά καταβληθείς φόρος</t>
  </si>
  <si>
    <t>Υπάρχουν πλήρεις παραπομπές σε στοιχεία/σελίδες/κωδικούς</t>
  </si>
  <si>
    <t>Συνολικό αποτέλεσμα ελέγχου</t>
  </si>
  <si>
    <t>Κρίσιμοι κόφτες</t>
  </si>
  <si>
    <t xml:space="preserve">Συμφωνία αποσβέσεων με ισοζύγιο </t>
  </si>
  <si>
    <t>Ο αξιολογητής ελέγχει ότι όλα τα ποσά συμφωνούν με οικονομικές καταστάσεις, οριστικό ισοζύγιο, Ε3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</si>
</sst>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;\-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DE7F6"/>
      </patternFill>
    </fill>
    <fill>
      <patternFill patternType="solid">
        <fgColor rgb="FFFFF2CC"/>
      </patternFill>
    </fill>
    <fill>
      <patternFill patternType="solid">
        <fgColor rgb="FFEDEDED"/>
      </patternFill>
    </fill>
    <fill>
      <patternFill patternType="solid">
        <fgColor rgb="FFFCE4D6"/>
      </patternFill>
    </fill>
  </fills>
  <borders count="6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6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left" vertical="center" wrapText="1"/>
    </xf>
    <xf numFmtId="164" fontId="2" fillId="0" borderId="0" xfId="0" applyNumberFormat="1" applyFont="1"/>
    <xf numFmtId="0" fontId="3" fillId="2" borderId="1" xfId="0" applyFont="1" applyFill="1" applyBorder="1" applyAlignment="1">
      <alignment horizontal="left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165" fontId="0" fillId="0" borderId="5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showGridLines="0" tabSelected="1" workbookViewId="0">
      <pane ySplit="2" topLeftCell="A3" activePane="bottomLeft" state="frozen"/>
      <selection pane="bottomLeft" activeCell="H4" sqref="H4"/>
    </sheetView>
  </sheetViews>
  <sheetFormatPr baseColWidth="10" defaultColWidth="8.83203125" defaultRowHeight="15" x14ac:dyDescent="0.2"/>
  <cols>
    <col min="1" max="1" width="24" customWidth="1"/>
    <col min="2" max="2" width="56" customWidth="1"/>
    <col min="3" max="4" width="18" customWidth="1"/>
  </cols>
  <sheetData>
    <row r="1" spans="1:4" x14ac:dyDescent="0.2">
      <c r="A1" s="20" t="s">
        <v>0</v>
      </c>
      <c r="B1" s="21"/>
      <c r="C1" s="21"/>
      <c r="D1" s="22"/>
    </row>
    <row r="2" spans="1:4" x14ac:dyDescent="0.2">
      <c r="A2" s="2"/>
      <c r="B2" s="2"/>
      <c r="C2" s="2"/>
      <c r="D2" s="2"/>
    </row>
    <row r="3" spans="1:4" ht="34" customHeight="1" x14ac:dyDescent="0.2">
      <c r="A3" s="25" t="s">
        <v>1</v>
      </c>
      <c r="B3" s="26" t="s">
        <v>2</v>
      </c>
      <c r="C3" s="27"/>
      <c r="D3" s="27"/>
    </row>
    <row r="4" spans="1:4" ht="34" customHeight="1" x14ac:dyDescent="0.2">
      <c r="A4" s="25" t="s">
        <v>3</v>
      </c>
      <c r="B4" s="26" t="s">
        <v>4</v>
      </c>
      <c r="C4" s="27"/>
      <c r="D4" s="27"/>
    </row>
    <row r="5" spans="1:4" ht="34" customHeight="1" x14ac:dyDescent="0.2">
      <c r="A5" s="25" t="s">
        <v>5</v>
      </c>
      <c r="B5" s="26" t="s">
        <v>6</v>
      </c>
      <c r="C5" s="27"/>
      <c r="D5" s="27"/>
    </row>
    <row r="6" spans="1:4" ht="34" customHeight="1" x14ac:dyDescent="0.2">
      <c r="A6" s="25" t="s">
        <v>7</v>
      </c>
      <c r="B6" s="26" t="s">
        <v>75</v>
      </c>
      <c r="C6" s="27"/>
      <c r="D6" s="27"/>
    </row>
    <row r="7" spans="1:4" ht="34" customHeight="1" x14ac:dyDescent="0.2">
      <c r="A7" s="25" t="s">
        <v>8</v>
      </c>
      <c r="B7" s="26" t="s">
        <v>9</v>
      </c>
      <c r="C7" s="27"/>
      <c r="D7" s="27"/>
    </row>
    <row r="8" spans="1:4" ht="34" customHeight="1" x14ac:dyDescent="0.2">
      <c r="A8" s="2"/>
      <c r="B8" s="2"/>
      <c r="C8" s="2"/>
      <c r="D8" s="2"/>
    </row>
    <row r="9" spans="1:4" x14ac:dyDescent="0.2">
      <c r="A9" s="2"/>
      <c r="B9" s="2"/>
      <c r="C9" s="2"/>
      <c r="D9" s="2"/>
    </row>
    <row r="10" spans="1:4" ht="24" customHeight="1" x14ac:dyDescent="0.2">
      <c r="A10" s="23" t="s">
        <v>10</v>
      </c>
      <c r="B10" s="21"/>
      <c r="C10" s="21"/>
      <c r="D10" s="22"/>
    </row>
  </sheetData>
  <sheetProtection algorithmName="SHA-512" hashValue="0V2BNgiJ9pMaFZUXJpsDi86tm6IFSxhcHF1mOchjRyhLsGtH+zf6t0CUDdyK2qDZRF7sdOdMa8nvfbwabY4dFQ==" saltValue="YqCRSavZXnUdRAeelQ0Vww==" spinCount="100000" sheet="1"/>
  <mergeCells count="7">
    <mergeCell ref="A1:D1"/>
    <mergeCell ref="A10:D10"/>
    <mergeCell ref="B3:D3"/>
    <mergeCell ref="B4:D4"/>
    <mergeCell ref="B5:D5"/>
    <mergeCell ref="B6:D6"/>
    <mergeCell ref="B7:D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showGridLines="0" workbookViewId="0">
      <pane ySplit="2" topLeftCell="A3" activePane="bottomLeft" state="frozen"/>
      <selection pane="bottomLeft" activeCell="E7" sqref="E7"/>
    </sheetView>
  </sheetViews>
  <sheetFormatPr baseColWidth="10" defaultColWidth="8.83203125" defaultRowHeight="15" x14ac:dyDescent="0.2"/>
  <cols>
    <col min="1" max="1" width="58" customWidth="1"/>
    <col min="2" max="4" width="16" customWidth="1"/>
    <col min="5" max="5" width="38" customWidth="1"/>
    <col min="6" max="6" width="16" customWidth="1"/>
  </cols>
  <sheetData>
    <row r="1" spans="1:6" x14ac:dyDescent="0.2">
      <c r="A1" s="20" t="s">
        <v>11</v>
      </c>
      <c r="B1" s="21"/>
      <c r="C1" s="21"/>
      <c r="D1" s="21"/>
      <c r="E1" s="21"/>
      <c r="F1" s="22"/>
    </row>
    <row r="2" spans="1:6" x14ac:dyDescent="0.2">
      <c r="A2" s="2"/>
      <c r="B2" s="2"/>
      <c r="C2" s="2"/>
      <c r="D2" s="2"/>
      <c r="E2" s="2"/>
      <c r="F2" s="2"/>
    </row>
    <row r="3" spans="1:6" ht="32" x14ac:dyDescent="0.2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</row>
    <row r="4" spans="1:6" ht="28" customHeight="1" x14ac:dyDescent="0.2">
      <c r="A4" s="4" t="s">
        <v>18</v>
      </c>
      <c r="B4" s="5"/>
      <c r="C4" s="5"/>
      <c r="D4" s="6" t="str">
        <f t="shared" ref="D4:D14" si="0">IF(OR(B4="",C4=""),"",B4-C4)</f>
        <v/>
      </c>
      <c r="E4" s="7"/>
      <c r="F4" s="6" t="str">
        <f>IF(B4="","",1*B4)</f>
        <v/>
      </c>
    </row>
    <row r="5" spans="1:6" ht="28" customHeight="1" x14ac:dyDescent="0.2">
      <c r="A5" s="4" t="s">
        <v>19</v>
      </c>
      <c r="B5" s="5"/>
      <c r="C5" s="5"/>
      <c r="D5" s="6" t="str">
        <f t="shared" si="0"/>
        <v/>
      </c>
      <c r="E5" s="7"/>
      <c r="F5" s="6" t="str">
        <f>IF(B5="","",-1*B5)</f>
        <v/>
      </c>
    </row>
    <row r="6" spans="1:6" ht="28" customHeight="1" x14ac:dyDescent="0.2">
      <c r="A6" s="4" t="s">
        <v>20</v>
      </c>
      <c r="B6" s="5"/>
      <c r="C6" s="5"/>
      <c r="D6" s="6" t="str">
        <f t="shared" si="0"/>
        <v/>
      </c>
      <c r="E6" s="7"/>
      <c r="F6" s="6" t="str">
        <f>IF(B6="","",1*B6)</f>
        <v/>
      </c>
    </row>
    <row r="7" spans="1:6" ht="28" customHeight="1" x14ac:dyDescent="0.2">
      <c r="A7" s="4" t="s">
        <v>21</v>
      </c>
      <c r="B7" s="5"/>
      <c r="C7" s="5"/>
      <c r="D7" s="6" t="str">
        <f t="shared" si="0"/>
        <v/>
      </c>
      <c r="E7" s="7"/>
      <c r="F7" s="6" t="str">
        <f>IF(B7="","",-1*B7)</f>
        <v/>
      </c>
    </row>
    <row r="8" spans="1:6" ht="28" customHeight="1" x14ac:dyDescent="0.2">
      <c r="A8" s="4" t="s">
        <v>22</v>
      </c>
      <c r="B8" s="5"/>
      <c r="C8" s="5"/>
      <c r="D8" s="6" t="str">
        <f t="shared" si="0"/>
        <v/>
      </c>
      <c r="E8" s="7"/>
      <c r="F8" s="6" t="str">
        <f>IF(B8="","",1*B8)</f>
        <v/>
      </c>
    </row>
    <row r="9" spans="1:6" ht="28" customHeight="1" x14ac:dyDescent="0.2">
      <c r="A9" s="4" t="s">
        <v>23</v>
      </c>
      <c r="B9" s="5"/>
      <c r="C9" s="5"/>
      <c r="D9" s="6" t="str">
        <f t="shared" si="0"/>
        <v/>
      </c>
      <c r="E9" s="7"/>
      <c r="F9" s="6" t="str">
        <f>IF(B9="","",1*B9)</f>
        <v/>
      </c>
    </row>
    <row r="10" spans="1:6" ht="28" customHeight="1" x14ac:dyDescent="0.2">
      <c r="A10" s="8" t="s">
        <v>24</v>
      </c>
      <c r="B10" s="5"/>
      <c r="C10" s="5"/>
      <c r="D10" s="6" t="str">
        <f t="shared" si="0"/>
        <v/>
      </c>
      <c r="E10" s="7"/>
      <c r="F10" s="6" t="str">
        <f>IF(D10="","",-D10)</f>
        <v/>
      </c>
    </row>
    <row r="11" spans="1:6" ht="28" customHeight="1" x14ac:dyDescent="0.2">
      <c r="A11" s="8" t="s">
        <v>25</v>
      </c>
      <c r="B11" s="5"/>
      <c r="C11" s="5"/>
      <c r="D11" s="6" t="str">
        <f t="shared" si="0"/>
        <v/>
      </c>
      <c r="E11" s="7"/>
      <c r="F11" s="6" t="str">
        <f>IF(D11="","",-D11)</f>
        <v/>
      </c>
    </row>
    <row r="12" spans="1:6" ht="28" customHeight="1" x14ac:dyDescent="0.2">
      <c r="A12" s="8" t="s">
        <v>26</v>
      </c>
      <c r="B12" s="5"/>
      <c r="C12" s="5"/>
      <c r="D12" s="6" t="str">
        <f t="shared" si="0"/>
        <v/>
      </c>
      <c r="E12" s="7"/>
      <c r="F12" s="6" t="str">
        <f>IF(D12="","",D12)</f>
        <v/>
      </c>
    </row>
    <row r="13" spans="1:6" ht="28" customHeight="1" x14ac:dyDescent="0.2">
      <c r="A13" s="8" t="s">
        <v>27</v>
      </c>
      <c r="B13" s="5"/>
      <c r="C13" s="5"/>
      <c r="D13" s="6" t="str">
        <f t="shared" si="0"/>
        <v/>
      </c>
      <c r="E13" s="7"/>
      <c r="F13" s="6" t="str">
        <f>IF(B13="","",-B13)</f>
        <v/>
      </c>
    </row>
    <row r="14" spans="1:6" ht="28" customHeight="1" x14ac:dyDescent="0.2">
      <c r="A14" s="8" t="s">
        <v>28</v>
      </c>
      <c r="B14" s="5"/>
      <c r="C14" s="5"/>
      <c r="D14" s="6" t="str">
        <f t="shared" si="0"/>
        <v/>
      </c>
      <c r="E14" s="7"/>
      <c r="F14" s="6" t="str">
        <f>IF(B14="","",-B14)</f>
        <v/>
      </c>
    </row>
    <row r="15" spans="1:6" x14ac:dyDescent="0.2">
      <c r="A15" s="2"/>
      <c r="B15" s="9"/>
      <c r="C15" s="9"/>
      <c r="D15" s="9"/>
      <c r="E15" s="2"/>
      <c r="F15" s="9"/>
    </row>
    <row r="16" spans="1:6" ht="32" x14ac:dyDescent="0.2">
      <c r="A16" s="10" t="s">
        <v>29</v>
      </c>
      <c r="B16" s="11">
        <f>SUM(F4:F14)</f>
        <v>0</v>
      </c>
      <c r="C16" s="12" t="s">
        <v>30</v>
      </c>
      <c r="D16" s="13">
        <f>IF(B16&gt;0,5,0)</f>
        <v>0</v>
      </c>
      <c r="E16" s="1" t="s">
        <v>31</v>
      </c>
      <c r="F16" s="14" t="str">
        <f>IF(COUNTA(E4:E14)&lt;11,"ΕΛΛΙΠΗ ΠΑΡΑΣΤΑΤΙΚΑ","ΟΚ")</f>
        <v>ΕΛΛΙΠΗ ΠΑΡΑΣΤΑΤΙΚΑ</v>
      </c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4" t="s">
        <v>32</v>
      </c>
      <c r="B18" s="21"/>
      <c r="C18" s="21"/>
      <c r="D18" s="21"/>
      <c r="E18" s="21"/>
      <c r="F18" s="22"/>
    </row>
  </sheetData>
  <sheetProtection algorithmName="SHA-512" hashValue="kWbd6OVXRRzLTmHJ7ZAdIjYhDYBhgfjExbpAD6Gzojh39IUe7E8eRw7P/wSUfmPwkdAc8wTKwsblMifNiE99Zw==" saltValue="lcoXASnd1mzc0Xaqwod4og==" spinCount="100000" sheet="1"/>
  <mergeCells count="2">
    <mergeCell ref="A1:F1"/>
    <mergeCell ref="A18:F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showGridLines="0" workbookViewId="0">
      <pane ySplit="2" topLeftCell="A3" activePane="bottomLeft" state="frozen"/>
      <selection pane="bottomLeft" sqref="A1:B1"/>
    </sheetView>
  </sheetViews>
  <sheetFormatPr baseColWidth="10" defaultColWidth="8.83203125" defaultRowHeight="15" x14ac:dyDescent="0.2"/>
  <cols>
    <col min="1" max="1" width="72" customWidth="1"/>
    <col min="2" max="2" width="42" customWidth="1"/>
  </cols>
  <sheetData>
    <row r="1" spans="1:2" x14ac:dyDescent="0.2">
      <c r="A1" s="20" t="s">
        <v>33</v>
      </c>
      <c r="B1" s="22"/>
    </row>
    <row r="2" spans="1:2" x14ac:dyDescent="0.2">
      <c r="A2" s="2"/>
      <c r="B2" s="2"/>
    </row>
    <row r="3" spans="1:2" ht="16" x14ac:dyDescent="0.2">
      <c r="A3" s="1" t="s">
        <v>12</v>
      </c>
      <c r="B3" s="1" t="s">
        <v>34</v>
      </c>
    </row>
    <row r="4" spans="1:2" ht="30" customHeight="1" x14ac:dyDescent="0.2">
      <c r="A4" s="4" t="s">
        <v>18</v>
      </c>
      <c r="B4" s="3" t="s">
        <v>35</v>
      </c>
    </row>
    <row r="5" spans="1:2" ht="30" customHeight="1" x14ac:dyDescent="0.2">
      <c r="A5" s="4" t="s">
        <v>19</v>
      </c>
      <c r="B5" s="3" t="s">
        <v>36</v>
      </c>
    </row>
    <row r="6" spans="1:2" ht="30" customHeight="1" x14ac:dyDescent="0.2">
      <c r="A6" s="4" t="s">
        <v>20</v>
      </c>
      <c r="B6" s="3" t="s">
        <v>37</v>
      </c>
    </row>
    <row r="7" spans="1:2" ht="30" customHeight="1" x14ac:dyDescent="0.2">
      <c r="A7" s="4" t="s">
        <v>38</v>
      </c>
      <c r="B7" s="3" t="s">
        <v>39</v>
      </c>
    </row>
    <row r="8" spans="1:2" ht="30" customHeight="1" x14ac:dyDescent="0.2">
      <c r="A8" s="4" t="s">
        <v>40</v>
      </c>
      <c r="B8" s="3" t="s">
        <v>41</v>
      </c>
    </row>
    <row r="9" spans="1:2" ht="30" customHeight="1" x14ac:dyDescent="0.2">
      <c r="A9" s="4" t="s">
        <v>23</v>
      </c>
      <c r="B9" s="3" t="s">
        <v>42</v>
      </c>
    </row>
    <row r="10" spans="1:2" ht="30" customHeight="1" x14ac:dyDescent="0.2">
      <c r="A10" s="4" t="s">
        <v>43</v>
      </c>
      <c r="B10" s="3" t="s">
        <v>44</v>
      </c>
    </row>
    <row r="11" spans="1:2" ht="30" customHeight="1" x14ac:dyDescent="0.2">
      <c r="A11" s="4" t="s">
        <v>45</v>
      </c>
      <c r="B11" s="3" t="s">
        <v>44</v>
      </c>
    </row>
    <row r="12" spans="1:2" ht="30" customHeight="1" x14ac:dyDescent="0.2">
      <c r="A12" s="4" t="s">
        <v>46</v>
      </c>
      <c r="B12" s="3" t="s">
        <v>47</v>
      </c>
    </row>
    <row r="13" spans="1:2" ht="30" customHeight="1" x14ac:dyDescent="0.2">
      <c r="A13" s="4" t="s">
        <v>48</v>
      </c>
      <c r="B13" s="3" t="s">
        <v>47</v>
      </c>
    </row>
    <row r="14" spans="1:2" ht="30" customHeight="1" x14ac:dyDescent="0.2">
      <c r="A14" s="4" t="s">
        <v>49</v>
      </c>
      <c r="B14" s="3" t="s">
        <v>50</v>
      </c>
    </row>
    <row r="15" spans="1:2" ht="30" customHeight="1" x14ac:dyDescent="0.2">
      <c r="A15" s="4" t="s">
        <v>51</v>
      </c>
      <c r="B15" s="3" t="s">
        <v>50</v>
      </c>
    </row>
    <row r="16" spans="1:2" ht="30" customHeight="1" x14ac:dyDescent="0.2">
      <c r="A16" s="4" t="s">
        <v>27</v>
      </c>
      <c r="B16" s="3" t="s">
        <v>52</v>
      </c>
    </row>
    <row r="17" spans="1:2" ht="30" customHeight="1" x14ac:dyDescent="0.2">
      <c r="A17" s="4" t="s">
        <v>28</v>
      </c>
      <c r="B17" s="3" t="s">
        <v>53</v>
      </c>
    </row>
    <row r="18" spans="1:2" ht="30" customHeight="1" x14ac:dyDescent="0.2">
      <c r="A18" s="4" t="s">
        <v>54</v>
      </c>
      <c r="B18" s="3" t="s">
        <v>55</v>
      </c>
    </row>
  </sheetData>
  <sheetProtection algorithmName="SHA-512" hashValue="hJyiNdr2jSqYB/s2mWStzWHY6OoBUdeehli81n5SiOCy0EvzXDA/sciZJeg/WwnOlD2UQYFpXqDvZ5cd+1gSew==" saltValue="HttQNtESJVVd28hFv3E1tg==" spinCount="100000" sheet="1"/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showGridLines="0" workbookViewId="0">
      <pane ySplit="2" topLeftCell="A3" activePane="bottomLeft" state="frozen"/>
      <selection pane="bottomLeft" activeCell="E12" sqref="E12"/>
    </sheetView>
  </sheetViews>
  <sheetFormatPr baseColWidth="10" defaultColWidth="8.83203125" defaultRowHeight="15" x14ac:dyDescent="0.2"/>
  <cols>
    <col min="1" max="1" width="56" customWidth="1"/>
    <col min="2" max="2" width="14" customWidth="1"/>
    <col min="3" max="3" width="34" customWidth="1"/>
    <col min="4" max="4" width="24" customWidth="1"/>
    <col min="5" max="5" width="34" customWidth="1"/>
  </cols>
  <sheetData>
    <row r="1" spans="1:5" x14ac:dyDescent="0.2">
      <c r="A1" s="20" t="s">
        <v>56</v>
      </c>
      <c r="B1" s="21"/>
      <c r="C1" s="21"/>
      <c r="D1" s="22"/>
    </row>
    <row r="2" spans="1:5" x14ac:dyDescent="0.2">
      <c r="A2" s="2"/>
      <c r="B2" s="2"/>
      <c r="C2" s="2"/>
      <c r="D2" s="2"/>
    </row>
    <row r="3" spans="1:5" ht="16" x14ac:dyDescent="0.2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ht="28" customHeight="1" x14ac:dyDescent="0.2">
      <c r="A4" s="4" t="s">
        <v>62</v>
      </c>
      <c r="B4" s="15"/>
      <c r="C4" s="7"/>
      <c r="D4" s="16" t="str">
        <f t="shared" ref="D4:D14" si="0">IF(B4="ΟΧΙ","ΚΟΦΤΗΣ / ΑΙΤΙΟΛΟΓΗΣΗ","")</f>
        <v/>
      </c>
      <c r="E4" s="18"/>
    </row>
    <row r="5" spans="1:5" ht="28" customHeight="1" x14ac:dyDescent="0.2">
      <c r="A5" s="4" t="s">
        <v>74</v>
      </c>
      <c r="B5" s="15"/>
      <c r="C5" s="7"/>
      <c r="D5" s="16" t="str">
        <f t="shared" si="0"/>
        <v/>
      </c>
      <c r="E5" s="18"/>
    </row>
    <row r="6" spans="1:5" ht="28" customHeight="1" x14ac:dyDescent="0.2">
      <c r="A6" s="4" t="s">
        <v>63</v>
      </c>
      <c r="B6" s="15"/>
      <c r="C6" s="7"/>
      <c r="D6" s="16" t="str">
        <f t="shared" si="0"/>
        <v/>
      </c>
      <c r="E6" s="18"/>
    </row>
    <row r="7" spans="1:5" ht="28" customHeight="1" x14ac:dyDescent="0.2">
      <c r="A7" s="4" t="s">
        <v>64</v>
      </c>
      <c r="B7" s="15"/>
      <c r="C7" s="7"/>
      <c r="D7" s="16" t="str">
        <f t="shared" si="0"/>
        <v/>
      </c>
      <c r="E7" s="18"/>
    </row>
    <row r="8" spans="1:5" ht="28" customHeight="1" x14ac:dyDescent="0.2">
      <c r="A8" s="4" t="s">
        <v>65</v>
      </c>
      <c r="B8" s="15"/>
      <c r="C8" s="7"/>
      <c r="D8" s="16" t="str">
        <f t="shared" si="0"/>
        <v/>
      </c>
      <c r="E8" s="18"/>
    </row>
    <row r="9" spans="1:5" ht="28" customHeight="1" x14ac:dyDescent="0.2">
      <c r="A9" s="4" t="s">
        <v>66</v>
      </c>
      <c r="B9" s="15"/>
      <c r="C9" s="7"/>
      <c r="D9" s="16" t="str">
        <f t="shared" si="0"/>
        <v/>
      </c>
      <c r="E9" s="18"/>
    </row>
    <row r="10" spans="1:5" ht="28" customHeight="1" x14ac:dyDescent="0.2">
      <c r="A10" s="4" t="s">
        <v>67</v>
      </c>
      <c r="B10" s="15"/>
      <c r="C10" s="7"/>
      <c r="D10" s="16" t="str">
        <f t="shared" si="0"/>
        <v/>
      </c>
      <c r="E10" s="18"/>
    </row>
    <row r="11" spans="1:5" ht="28" customHeight="1" x14ac:dyDescent="0.2">
      <c r="A11" s="4" t="s">
        <v>68</v>
      </c>
      <c r="B11" s="15"/>
      <c r="C11" s="7"/>
      <c r="D11" s="16" t="str">
        <f t="shared" si="0"/>
        <v/>
      </c>
      <c r="E11" s="18"/>
    </row>
    <row r="12" spans="1:5" ht="28" customHeight="1" x14ac:dyDescent="0.2">
      <c r="A12" s="4" t="s">
        <v>69</v>
      </c>
      <c r="B12" s="15"/>
      <c r="C12" s="7"/>
      <c r="D12" s="16" t="str">
        <f t="shared" si="0"/>
        <v/>
      </c>
      <c r="E12" s="18"/>
    </row>
    <row r="13" spans="1:5" ht="28" customHeight="1" x14ac:dyDescent="0.2">
      <c r="A13" s="4" t="s">
        <v>70</v>
      </c>
      <c r="B13" s="15"/>
      <c r="C13" s="7"/>
      <c r="D13" s="16" t="str">
        <f t="shared" si="0"/>
        <v/>
      </c>
      <c r="E13" s="18"/>
    </row>
    <row r="14" spans="1:5" ht="28" customHeight="1" x14ac:dyDescent="0.2">
      <c r="A14" s="4" t="s">
        <v>71</v>
      </c>
      <c r="B14" s="15"/>
      <c r="C14" s="7"/>
      <c r="D14" s="16" t="str">
        <f t="shared" si="0"/>
        <v/>
      </c>
      <c r="E14" s="18"/>
    </row>
    <row r="15" spans="1:5" ht="28" customHeight="1" x14ac:dyDescent="0.2">
      <c r="A15" s="2"/>
      <c r="B15" s="2"/>
      <c r="C15" s="2"/>
      <c r="D15" s="2"/>
    </row>
    <row r="16" spans="1:5" ht="32" x14ac:dyDescent="0.2">
      <c r="A16" s="10" t="s">
        <v>72</v>
      </c>
      <c r="B16" s="17" t="str">
        <f>IF(COUNTIF(B4:B15,"ΟΧΙ")&gt;0,"ΜΗ ΑΠΟΔΕΚΤΟ","ΑΠΟΔΕΚΤΟ / ΜΕ ΕΠΙΦΥΛΑΞΕΙΣ")</f>
        <v>ΑΠΟΔΕΚΤΟ / ΜΕ ΕΠΙΦΥΛΑΞΕΙΣ</v>
      </c>
      <c r="C16" s="1" t="s">
        <v>73</v>
      </c>
      <c r="D16" s="17">
        <f>COUNTIF(B4:B15,"ΟΧΙ")</f>
        <v>0</v>
      </c>
      <c r="E16" s="19"/>
    </row>
    <row r="17" spans="5:5" x14ac:dyDescent="0.2">
      <c r="E17" s="19"/>
    </row>
    <row r="18" spans="5:5" x14ac:dyDescent="0.2">
      <c r="E18" s="19"/>
    </row>
    <row r="19" spans="5:5" x14ac:dyDescent="0.2">
      <c r="E19" s="19"/>
    </row>
    <row r="20" spans="5:5" x14ac:dyDescent="0.2">
      <c r="E20" s="19"/>
    </row>
    <row r="21" spans="5:5" x14ac:dyDescent="0.2">
      <c r="E21" s="19"/>
    </row>
    <row r="22" spans="5:5" x14ac:dyDescent="0.2">
      <c r="E22" s="19"/>
    </row>
    <row r="23" spans="5:5" x14ac:dyDescent="0.2">
      <c r="E23" s="19"/>
    </row>
    <row r="24" spans="5:5" x14ac:dyDescent="0.2">
      <c r="E24" s="19"/>
    </row>
    <row r="25" spans="5:5" x14ac:dyDescent="0.2">
      <c r="E25" s="19"/>
    </row>
    <row r="26" spans="5:5" x14ac:dyDescent="0.2">
      <c r="E26" s="19"/>
    </row>
    <row r="27" spans="5:5" x14ac:dyDescent="0.2">
      <c r="E27" s="19"/>
    </row>
    <row r="28" spans="5:5" x14ac:dyDescent="0.2">
      <c r="E28" s="19"/>
    </row>
    <row r="29" spans="5:5" x14ac:dyDescent="0.2">
      <c r="E29" s="19"/>
    </row>
    <row r="30" spans="5:5" x14ac:dyDescent="0.2">
      <c r="E30" s="19"/>
    </row>
  </sheetData>
  <sheetProtection algorithmName="SHA-512" hashValue="M0512BljQpq7IvsZ8UUgy2mq9vjZZRV/ko7nnylx4zrfKUBplLdYq/X1mf1RQcAv3+dTTvzBjMPOdxSMnXxG3w==" saltValue="SyMGACMm34HMZADhidIGbw==" spinCount="100000" sheet="1"/>
  <mergeCells count="1">
    <mergeCell ref="A1:D1"/>
  </mergeCells>
  <dataValidations count="1">
    <dataValidation type="list" allowBlank="1" sqref="B4:B15" xr:uid="{00000000-0002-0000-0300-000000000000}">
      <formula1>"ΟΚ,ΟΧΙ,Ν/Α"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Οδηγίες</vt:lpstr>
      <vt:lpstr>Εισαγωγή_Δεδομένων</vt:lpstr>
      <vt:lpstr>Mapping_Κωδικών</vt:lpstr>
      <vt:lpstr>Έλεγχος_Αξιολογητή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Thal Assa</cp:lastModifiedBy>
  <dcterms:created xsi:type="dcterms:W3CDTF">2026-03-20T07:50:23Z</dcterms:created>
  <dcterms:modified xsi:type="dcterms:W3CDTF">2026-03-20T11:13:01Z</dcterms:modified>
</cp:coreProperties>
</file>